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63B5C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F2F2F2"/>
      </patternFill>
    </fill>
    <fill>
      <patternFill patternType="solid">
        <fgColor rgb="00DAEEF3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1" fontId="4" fillId="0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164" fontId="5" fillId="6" borderId="2" applyAlignment="1" pivotButton="0" quotePrefix="0" xfId="0">
      <alignment horizontal="center" vertical="center"/>
    </xf>
    <xf numFmtId="0" fontId="4" fillId="7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right" vertical="center"/>
    </xf>
    <xf numFmtId="0" fontId="6" fillId="8" borderId="2" applyAlignment="1" pivotButton="0" quotePrefix="0" xfId="0">
      <alignment horizontal="right" vertical="center"/>
    </xf>
    <xf numFmtId="1" fontId="5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6" fillId="6" borderId="2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8" customWidth="1" min="12" max="12"/>
  </cols>
  <sheetData>
    <row r="1" ht="22" customHeight="1">
      <c r="A1" s="1" t="inlineStr">
        <is>
          <t>ТАБЕЛЬ УЧЁТА РАБОЧЕГО ВРЕМЕНИ</t>
        </is>
      </c>
    </row>
    <row r="2" ht="16" customHeight="1">
      <c r="A2" s="2" t="inlineStr">
        <is>
          <t>Объект: Ростех В8, Москва, Волоколамское ш., вл. 75А, к. B8    Подрядчик: ООО «ТУМИЗА»    Период: 20.04.2026 – 26.04.2026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20.04
ПН</t>
        </is>
      </c>
      <c r="E4" s="3" t="inlineStr">
        <is>
          <t>21.04
ВТ</t>
        </is>
      </c>
      <c r="F4" s="3" t="inlineStr">
        <is>
          <t>22.04
СР</t>
        </is>
      </c>
      <c r="G4" s="3" t="inlineStr">
        <is>
          <t>23.04
ЧТ</t>
        </is>
      </c>
      <c r="H4" s="3" t="inlineStr">
        <is>
          <t>24.04
ПТ</t>
        </is>
      </c>
      <c r="I4" s="4" t="inlineStr">
        <is>
          <t>25.04
СБ</t>
        </is>
      </c>
      <c r="J4" s="4" t="inlineStr">
        <is>
          <t>26.04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5" t="n">
        <v>1</v>
      </c>
      <c r="B5" s="6" t="inlineStr">
        <is>
          <t>Лукин Александр Алексеевич</t>
        </is>
      </c>
      <c r="C5" s="5" t="inlineStr">
        <is>
          <t>Руководитель проекта</t>
        </is>
      </c>
      <c r="D5" s="7" t="n">
        <v>10</v>
      </c>
      <c r="E5" s="7" t="n">
        <v>10</v>
      </c>
      <c r="F5" s="7" t="n">
        <v>10</v>
      </c>
      <c r="G5" s="7" t="n">
        <v>12</v>
      </c>
      <c r="H5" s="7" t="n">
        <v>10</v>
      </c>
      <c r="I5" s="7" t="n">
        <v>10</v>
      </c>
      <c r="J5" s="8" t="n"/>
      <c r="K5" s="9">
        <f>SUM(D5:J5)</f>
        <v/>
      </c>
      <c r="L5" s="10">
        <f>IF(K5=0,"",K5/8)</f>
        <v/>
      </c>
    </row>
    <row r="6">
      <c r="A6" s="5" t="n">
        <v>2</v>
      </c>
      <c r="B6" s="6" t="inlineStr">
        <is>
          <t>Дюжиков Кирилл</t>
        </is>
      </c>
      <c r="C6" s="5" t="inlineStr">
        <is>
          <t>Подрядчик</t>
        </is>
      </c>
      <c r="D6" s="11" t="n"/>
      <c r="E6" s="11" t="n"/>
      <c r="F6" s="11" t="n"/>
      <c r="G6" s="11" t="n"/>
      <c r="H6" s="11" t="n"/>
      <c r="I6" s="8" t="n"/>
      <c r="J6" s="8" t="n"/>
      <c r="K6" s="9">
        <f>SUM(D6:J6)</f>
        <v/>
      </c>
      <c r="L6" s="10">
        <f>IF(K6=0,"",K6/8)</f>
        <v/>
      </c>
    </row>
    <row r="7">
      <c r="A7" s="12" t="inlineStr">
        <is>
          <t>Итого чел/часов:</t>
        </is>
      </c>
      <c r="B7" s="12" t="n"/>
      <c r="C7" s="12" t="n"/>
      <c r="D7" s="9">
        <f>SUM(D5:D6)</f>
        <v/>
      </c>
      <c r="E7" s="9">
        <f>SUM(E5:E6)</f>
        <v/>
      </c>
      <c r="F7" s="9">
        <f>SUM(F5:F6)</f>
        <v/>
      </c>
      <c r="G7" s="9">
        <f>SUM(G5:G6)</f>
        <v/>
      </c>
      <c r="H7" s="9">
        <f>SUM(H5:H6)</f>
        <v/>
      </c>
      <c r="I7" s="9">
        <f>SUM(I5:I6)</f>
        <v/>
      </c>
      <c r="J7" s="9">
        <f>SUM(J5:J6)</f>
        <v/>
      </c>
      <c r="K7" s="9">
        <f>SUM(K5:K6)</f>
        <v/>
      </c>
      <c r="L7" s="10">
        <f>K7/8</f>
        <v/>
      </c>
    </row>
    <row r="8">
      <c r="A8" s="13" t="inlineStr">
        <is>
          <t>Кол-во человек за день:</t>
        </is>
      </c>
      <c r="B8" s="13" t="n"/>
      <c r="C8" s="13" t="n"/>
      <c r="D8" s="14">
        <f>COUNTA(D5:D6)</f>
        <v/>
      </c>
      <c r="E8" s="14">
        <f>COUNTA(E5:E6)</f>
        <v/>
      </c>
      <c r="F8" s="14">
        <f>COUNTA(F5:F6)</f>
        <v/>
      </c>
      <c r="G8" s="14">
        <f>COUNTA(G5:G6)</f>
        <v/>
      </c>
      <c r="H8" s="14">
        <f>COUNTA(H5:H6)</f>
        <v/>
      </c>
      <c r="I8" s="14">
        <f>COUNTA(I5:I6)</f>
        <v/>
      </c>
      <c r="J8" s="14">
        <f>COUNTA(J5:J6)</f>
        <v/>
      </c>
      <c r="K8" s="14">
        <f>SUM(D8:J8)</f>
        <v/>
      </c>
      <c r="L8" s="15" t="n"/>
    </row>
    <row r="9">
      <c r="A9" s="16" t="inlineStr">
        <is>
          <t>Чел/смен за день:</t>
        </is>
      </c>
      <c r="B9" s="16" t="n"/>
      <c r="C9" s="16" t="n"/>
      <c r="D9" s="10">
        <f>D7/8</f>
        <v/>
      </c>
      <c r="E9" s="10">
        <f>E7/8</f>
        <v/>
      </c>
      <c r="F9" s="10">
        <f>F7/8</f>
        <v/>
      </c>
      <c r="G9" s="10">
        <f>G7/8</f>
        <v/>
      </c>
      <c r="H9" s="10">
        <f>H7/8</f>
        <v/>
      </c>
      <c r="I9" s="10">
        <f>I7/8</f>
        <v/>
      </c>
      <c r="J9" s="10">
        <f>J7/8</f>
        <v/>
      </c>
      <c r="K9" s="10">
        <f>SUM(D9:J9)</f>
        <v/>
      </c>
      <c r="L9" s="10">
        <f>K9</f>
        <v/>
      </c>
    </row>
    <row r="12">
      <c r="A12" s="17" t="inlineStr">
        <is>
          <t>Сдал:</t>
        </is>
      </c>
      <c r="B12" s="18" t="inlineStr">
        <is>
          <t>________________________</t>
        </is>
      </c>
      <c r="E12" s="17" t="inlineStr">
        <is>
          <t>Принял:</t>
        </is>
      </c>
      <c r="F12" s="18" t="inlineStr">
        <is>
          <t>________________________</t>
        </is>
      </c>
    </row>
    <row r="13">
      <c r="B13" s="18" t="inlineStr">
        <is>
          <t>подпись / расшифровка</t>
        </is>
      </c>
      <c r="F13" s="18" t="inlineStr">
        <is>
          <t>подпись / расшифровка</t>
        </is>
      </c>
    </row>
    <row r="15">
      <c r="A15" s="17" t="inlineStr">
        <is>
          <t>Согласовал:</t>
        </is>
      </c>
      <c r="B15" s="18" t="inlineStr">
        <is>
          <t>________________________</t>
        </is>
      </c>
    </row>
    <row r="16">
      <c r="B16" s="18" t="inlineStr">
        <is>
          <t>подпись / расшифровка</t>
        </is>
      </c>
    </row>
  </sheetData>
  <mergeCells count="5">
    <mergeCell ref="A2:L2"/>
    <mergeCell ref="A8:C8"/>
    <mergeCell ref="A1:L1"/>
    <mergeCell ref="A9:C9"/>
    <mergeCell ref="A7:C7"/>
  </mergeCells>
  <printOptions horizontalCentered="1"/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2026-05-01T13:23:48Z</dcterms:created>
  <dcterms:modified xmlns:dcterms="http://purl.org/dc/terms/" xmlns:xsi="http://www.w3.org/2001/XMLSchema-instance" xsi:type="dcterms:W3CDTF">2026-05-01T13:23:48Z</dcterms:modified>
</cp:coreProperties>
</file>